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35" yWindow="-135" windowWidth="23310" windowHeight="12630"/>
  </bookViews>
  <sheets>
    <sheet name="EAA" sheetId="1" r:id="rId1"/>
  </sheets>
  <definedNames>
    <definedName name="ANEXO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<sst xmlns="http://schemas.openxmlformats.org/spreadsheetml/2006/main" count="36" uniqueCount="36">
  <si>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</si>
  <si>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</si>
  <si>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</si>
  <si>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</si>
  <si>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</si>
  <si>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</si>
  <si>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</si>
  <si>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</si>
  <si>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</si>
  <si>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</si>
  <si>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</si>
  <si>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</si>
  <si>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</si>
  <si>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</si>
  <si>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</si>
  <si>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</si>
  <si>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</si>
  <si>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</si>
  <si>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</si>
  <si>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</si>
  <si>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</si>
  <si>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</si>
  <si>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</si>
  <si>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</si>
  <si>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</si>
  <si>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</si>
  <si>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</si>
  <si>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</si>
  <si>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</si>
  <si>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</si>
  <si>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Junta Municpal de Agua y Saneamiento de Nuevo Casas Grandes </t>
  </si>
  <si>
    <t xml:space="preserve">Del 01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</si>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</sst>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4"/>
  <sheetViews>
    <sheetView tabSelected="1" zoomScale="150" zoomScaleNormal="150" workbookViewId="0">
      <selection activeCell="H42" sqref="H42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3.140625" style="13" customWidth="1"/>
    <col min="4" max="5" width="13.7109375" style="13" bestFit="1" customWidth="1"/>
    <col min="6" max="6" width="14.140625" style="13" customWidth="1"/>
    <col min="7" max="7" width="13.7109375" style="13" customWidth="1"/>
    <col min="8" max="16384" width="11.5703125" style="13"/>
  </cols>
  <sheetData>
    <row r="1" spans="2:7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6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269195318.19</v>
      </c>
      <c r="D8" s="7">
        <f>SUM(D10,D19)</f>
        <v>489474312.78999996</v>
      </c>
      <c r="E8" s="7">
        <f>SUM(E10,E19)</f>
        <v>481115048.34000003</v>
      </c>
      <c r="F8" s="7">
        <f>C8+D8-E8</f>
        <v>277554582.63999999</v>
      </c>
      <c r="G8" s="7">
        <f>F8-C8</f>
        <v>8359264.4499999881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59260799.440000005</v>
      </c>
      <c r="D10" s="7">
        <f>SUM(D11:D17)</f>
        <v>440105370.33999997</v>
      </c>
      <c r="E10" s="7">
        <f>SUM(E11:E17)</f>
        <v>437319093.09000003</v>
      </c>
      <c r="F10" s="7">
        <f t="shared" ref="F10:F17" si="0">C10+D10-E10</f>
        <v>62047076.689999938</v>
      </c>
      <c r="G10" s="7">
        <f t="shared" ref="G10:G17" si="1">F10-C10</f>
        <v>2786277.2499999329</v>
      </c>
    </row>
    <row r="11" spans="2:7" x14ac:dyDescent="0.2">
      <c r="B11" s="3" t="s">
        <v>6</v>
      </c>
      <c r="C11" s="8">
        <v>49878871.840000004</v>
      </c>
      <c r="D11" s="8">
        <v>301457461.60000002</v>
      </c>
      <c r="E11" s="8">
        <v>299820012.18000001</v>
      </c>
      <c r="F11" s="12">
        <f t="shared" si="0"/>
        <v>51516321.26000005</v>
      </c>
      <c r="G11" s="12">
        <f t="shared" si="1"/>
        <v>1637449.4200000465</v>
      </c>
    </row>
    <row r="12" spans="2:7" x14ac:dyDescent="0.2">
      <c r="B12" s="3" t="s">
        <v>7</v>
      </c>
      <c r="C12" s="8">
        <v>3786341.61</v>
      </c>
      <c r="D12" s="8">
        <v>131488712.28</v>
      </c>
      <c r="E12" s="8">
        <v>130796115.01000001</v>
      </c>
      <c r="F12" s="12">
        <f t="shared" si="0"/>
        <v>4478938.8800000101</v>
      </c>
      <c r="G12" s="12">
        <f t="shared" si="1"/>
        <v>692597.27000001026</v>
      </c>
    </row>
    <row r="13" spans="2:7" x14ac:dyDescent="0.2">
      <c r="B13" s="3" t="s">
        <v>8</v>
      </c>
      <c r="C13" s="8">
        <v>1676.88</v>
      </c>
      <c r="D13" s="8">
        <v>2382069.46</v>
      </c>
      <c r="E13" s="8">
        <v>1405679.99</v>
      </c>
      <c r="F13" s="12">
        <f t="shared" si="0"/>
        <v>978066.34999999986</v>
      </c>
      <c r="G13" s="12">
        <f t="shared" si="1"/>
        <v>976389.46999999986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5593909.1100000003</v>
      </c>
      <c r="D15" s="8">
        <v>4777127</v>
      </c>
      <c r="E15" s="8">
        <v>5297285.91</v>
      </c>
      <c r="F15" s="12">
        <f t="shared" si="0"/>
        <v>5073750.1999999993</v>
      </c>
      <c r="G15" s="12">
        <f t="shared" si="1"/>
        <v>-520158.91000000108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ht="11.45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209934518.75</v>
      </c>
      <c r="D19" s="7">
        <f>SUM(D20:D28)</f>
        <v>49368942.450000003</v>
      </c>
      <c r="E19" s="7">
        <f>SUM(E20:E28)</f>
        <v>43795955.25</v>
      </c>
      <c r="F19" s="7">
        <f t="shared" ref="F19:F28" si="2">C19+D19-E19</f>
        <v>215507505.94999999</v>
      </c>
      <c r="G19" s="7">
        <f t="shared" ref="G19:G28" si="3">F19-C19</f>
        <v>5572987.1999999881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257391939.33000001</v>
      </c>
      <c r="D22" s="8">
        <v>42966901.219999999</v>
      </c>
      <c r="E22" s="8">
        <v>31122539.420000002</v>
      </c>
      <c r="F22" s="12">
        <f t="shared" si="2"/>
        <v>269236301.13</v>
      </c>
      <c r="G22" s="12">
        <f t="shared" si="3"/>
        <v>11844361.799999982</v>
      </c>
    </row>
    <row r="23" spans="1:7" x14ac:dyDescent="0.2">
      <c r="B23" s="3" t="s">
        <v>18</v>
      </c>
      <c r="C23" s="8">
        <v>43068207.649999999</v>
      </c>
      <c r="D23" s="8">
        <v>6402041.2300000004</v>
      </c>
      <c r="E23" s="8">
        <v>465273.12</v>
      </c>
      <c r="F23" s="12">
        <f t="shared" si="2"/>
        <v>49004975.759999998</v>
      </c>
      <c r="G23" s="12">
        <f t="shared" si="3"/>
        <v>5936768.1099999994</v>
      </c>
    </row>
    <row r="24" spans="1:7" x14ac:dyDescent="0.2">
      <c r="B24" s="3" t="s">
        <v>19</v>
      </c>
      <c r="C24" s="8">
        <v>257641.07</v>
      </c>
      <c r="D24" s="8">
        <v>0</v>
      </c>
      <c r="E24" s="8">
        <v>40547.230000000003</v>
      </c>
      <c r="F24" s="12">
        <f t="shared" si="2"/>
        <v>217093.84</v>
      </c>
      <c r="G24" s="12">
        <f t="shared" si="3"/>
        <v>-40547.23000000001</v>
      </c>
    </row>
    <row r="25" spans="1:7" ht="24" x14ac:dyDescent="0.2">
      <c r="B25" s="3" t="s">
        <v>20</v>
      </c>
      <c r="C25" s="8">
        <v>-90783269.299999997</v>
      </c>
      <c r="D25" s="8">
        <v>0</v>
      </c>
      <c r="E25" s="8">
        <v>12167595.48</v>
      </c>
      <c r="F25" s="12">
        <f t="shared" si="2"/>
        <v>-102950864.78</v>
      </c>
      <c r="G25" s="12">
        <f t="shared" si="3"/>
        <v>-12167595.480000004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2" spans="1:7" s="18" customFormat="1" ht="12.75" x14ac:dyDescent="0.2">
      <c r="B32" s="17"/>
    </row>
    <row r="33" spans="3:6" s="18" customFormat="1" ht="11.45" x14ac:dyDescent="0.2"/>
    <row r="34" spans="3:6" s="18" customFormat="1" x14ac:dyDescent="0.2"/>
    <row r="35" spans="3:6" s="18" customFormat="1" x14ac:dyDescent="0.2">
      <c r="C35" s="31" t="s">
        <v>32</v>
      </c>
      <c r="F35" s="31" t="s">
        <v>33</v>
      </c>
    </row>
    <row r="36" spans="3:6" s="18" customFormat="1" x14ac:dyDescent="0.2">
      <c r="C36" s="31" t="s">
        <v>34</v>
      </c>
      <c r="F36" s="31" t="s">
        <v>35</v>
      </c>
    </row>
    <row r="37" spans="3:6" s="18" customFormat="1" x14ac:dyDescent="0.2"/>
    <row r="38" spans="3:6" s="18" customFormat="1" ht="11.45" x14ac:dyDescent="0.2"/>
    <row r="39" spans="3:6" s="18" customFormat="1" ht="11.45" x14ac:dyDescent="0.2"/>
    <row r="40" spans="3:6" s="18" customFormat="1" ht="11.45" x14ac:dyDescent="0.2"/>
    <row r="41" spans="3:6" s="18" customFormat="1" ht="11.45" x14ac:dyDescent="0.2"/>
    <row r="42" spans="3:6" s="18" customFormat="1" ht="11.45" x14ac:dyDescent="0.2"/>
    <row r="43" spans="3:6" s="18" customFormat="1" ht="11.45" x14ac:dyDescent="0.2"/>
    <row r="44" spans="3:6" s="18" customFormat="1" x14ac:dyDescent="0.2"/>
    <row r="45" spans="3:6" s="18" customFormat="1" x14ac:dyDescent="0.2"/>
    <row r="46" spans="3:6" s="18" customFormat="1" x14ac:dyDescent="0.2"/>
    <row r="47" spans="3:6" s="18" customFormat="1" x14ac:dyDescent="0.2"/>
    <row r="48" spans="3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dcterms:created xsi:type="dcterms:W3CDTF">2019-12-03T19:14:48Z</dcterms:created>
  <dcterms:modified xsi:type="dcterms:W3CDTF">2025-01-21T16:52:14Z</dcterms:modified>
</cp:coreProperties>
</file>